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_э\раскрыть за 10 дней до подачи заявл на тариф_до 1.04_до 01.05\факт 2013 предложение 2015\"/>
    </mc:Choice>
  </mc:AlternateContent>
  <bookViews>
    <workbookView xWindow="0" yWindow="0" windowWidth="21600" windowHeight="9885"/>
  </bookViews>
  <sheets>
    <sheet name="структ и объем 2013_2015" sheetId="1" r:id="rId1"/>
  </sheets>
  <definedNames>
    <definedName name="_xlnm.Print_Area" localSheetId="0">'структ и объем 2013_2015'!$A$1:$F$32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9" i="1"/>
  <c r="D29" i="1"/>
  <c r="E15" i="1"/>
  <c r="E14" i="1" l="1"/>
  <c r="D15" i="1"/>
  <c r="E21" i="1"/>
  <c r="F21" i="1"/>
  <c r="F29" i="1"/>
  <c r="F15" i="1"/>
  <c r="D14" i="1"/>
  <c r="F14" i="1" l="1"/>
</calcChain>
</file>

<file path=xl/sharedStrings.xml><?xml version="1.0" encoding="utf-8"?>
<sst xmlns="http://schemas.openxmlformats.org/spreadsheetml/2006/main" count="74" uniqueCount="56">
  <si>
    <t>Приложение № 2</t>
  </si>
  <si>
    <t>к Приказу Федеральной</t>
  </si>
  <si>
    <t>службы по тарифам</t>
  </si>
  <si>
    <t>от 02.03.2011 № 56-э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</si>
  <si>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</si>
  <si>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</si>
  <si>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тарифов на услуги которых</t>
  </si>
  <si>
    <t>осуществляется методом индексации на основе долгосрочных параметров</t>
  </si>
  <si>
    <t>на товарную продукцию</t>
  </si>
  <si>
    <t>№ п/п</t>
  </si>
  <si>
    <t>Показатель</t>
  </si>
  <si>
    <t xml:space="preserve">Ед. </t>
  </si>
  <si>
    <t>2013 год</t>
  </si>
  <si>
    <t>Предложение</t>
  </si>
  <si>
    <t>изм.</t>
  </si>
  <si>
    <t>план *</t>
  </si>
  <si>
    <t>факт **</t>
  </si>
  <si>
    <t>I</t>
  </si>
  <si>
    <t>Необходимая валовая выручка на содержание (котловая)</t>
  </si>
  <si>
    <t>руб.</t>
  </si>
  <si>
    <t>1</t>
  </si>
  <si>
    <t>Необходимая валовая выручка на содержание (собственная)</t>
  </si>
  <si>
    <t>1.1</t>
  </si>
  <si>
    <t>Подконтрольные расходы, всего,
в том числе:</t>
  </si>
  <si>
    <t>1.1.1</t>
  </si>
  <si>
    <t>Материальные расходы, всего</t>
  </si>
  <si>
    <t>1.1.1.1</t>
  </si>
  <si>
    <t>в том числе на ремонт</t>
  </si>
  <si>
    <t>1.1.2</t>
  </si>
  <si>
    <t>Фонд оплаты труда</t>
  </si>
  <si>
    <t>1.1.1.2</t>
  </si>
  <si>
    <t>в том числе ФЗП на ремонт</t>
  </si>
  <si>
    <t>1.1.3</t>
  </si>
  <si>
    <t>Прочие подконтрольные расходы</t>
  </si>
  <si>
    <t>1.3</t>
  </si>
  <si>
    <t>Неподконтрольные расходы, включенные в НВВ, всего,
в том числе:</t>
  </si>
  <si>
    <t>1.3.1</t>
  </si>
  <si>
    <t>арендная плата</t>
  </si>
  <si>
    <t>1.3.2</t>
  </si>
  <si>
    <t>отчисления на социальные нужды</t>
  </si>
  <si>
    <t>1.3.3</t>
  </si>
  <si>
    <t>расходы на капитальные вложения</t>
  </si>
  <si>
    <t>1.3.4</t>
  </si>
  <si>
    <t>налог на прибыль</t>
  </si>
  <si>
    <t>1.3.5</t>
  </si>
  <si>
    <t>прочие налоги</t>
  </si>
  <si>
    <t>1.3.6</t>
  </si>
  <si>
    <t>недополученный по независящим причинам доход (+)/избыток средств, полученный в предыдущем периоде регулирования (-)</t>
  </si>
  <si>
    <t>1.3.7</t>
  </si>
  <si>
    <t>прочие неподконтрольные расходы</t>
  </si>
  <si>
    <t>II</t>
  </si>
  <si>
    <t>Справочно: расходы на ремонт, всего (п. 1.1.1.1 + п. 1.1.1.2)</t>
  </si>
  <si>
    <t>III</t>
  </si>
  <si>
    <t>Необходимая валовая выручка на оплату технологического расхода электроэнергии (котловая)</t>
  </si>
  <si>
    <t>IV</t>
  </si>
  <si>
    <t>Необходимая валовая выручка на оплату технологического расхода электроэнергии (собственная)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</si>
</sst>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i/>
      <sz val="8"/>
      <color indexed="9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 wrapText="1" indent="1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7E4E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tabSelected="1" view="pageBreakPreview" zoomScale="85" zoomScaleNormal="100" zoomScaleSheetLayoutView="85" workbookViewId="0">
      <selection activeCell="F31" activeCellId="1" sqref="F14 F31"/>
    </sheetView>
  </sheetViews>
  <sheetFormatPr defaultColWidth="9.85546875" defaultRowHeight="15" x14ac:dyDescent="0.25"/>
  <cols>
    <col min="1" max="1" width="9.85546875" style="5" customWidth="1"/>
    <col min="2" max="2" width="69.7109375" style="5" customWidth="1"/>
    <col min="3" max="3" width="5" style="5" bestFit="1" customWidth="1"/>
    <col min="4" max="4" width="8.5703125" style="5" bestFit="1" customWidth="1"/>
    <col min="5" max="5" width="9.28515625" style="5" bestFit="1" customWidth="1"/>
    <col min="6" max="6" width="14.140625" style="5" customWidth="1"/>
    <col min="7" max="16384" width="9.85546875" style="5"/>
  </cols>
  <sheetData>
    <row r="1" spans="1:6" s="1" customFormat="1" ht="12.75" x14ac:dyDescent="0.2">
      <c r="A1" s="1" t="s">
        <v>0</v>
      </c>
    </row>
    <row r="2" spans="1:6" s="1" customFormat="1" ht="12.75" x14ac:dyDescent="0.2">
      <c r="A2" s="1" t="s">
        <v>1</v>
      </c>
    </row>
    <row r="3" spans="1:6" s="1" customFormat="1" ht="12.75" x14ac:dyDescent="0.2">
      <c r="A3" s="1" t="s">
        <v>2</v>
      </c>
    </row>
    <row r="4" spans="1:6" s="1" customFormat="1" ht="12.75" x14ac:dyDescent="0.2">
      <c r="A4" s="1" t="s">
        <v>3</v>
      </c>
    </row>
    <row r="6" spans="1:6" s="3" customFormat="1" ht="15.75" x14ac:dyDescent="0.25">
      <c r="A6" s="2" t="s">
        <v>4</v>
      </c>
      <c r="B6" s="2"/>
      <c r="C6" s="2"/>
      <c r="D6" s="2"/>
      <c r="E6" s="2"/>
      <c r="F6" s="2"/>
    </row>
    <row r="7" spans="1:6" s="3" customFormat="1" ht="15.75" x14ac:dyDescent="0.25">
      <c r="A7" s="2" t="s">
        <v>5</v>
      </c>
      <c r="B7" s="2"/>
      <c r="C7" s="2"/>
      <c r="D7" s="2"/>
      <c r="E7" s="2"/>
      <c r="F7" s="2"/>
    </row>
    <row r="8" spans="1:6" s="3" customFormat="1" ht="15.75" x14ac:dyDescent="0.25">
      <c r="A8" s="2" t="s">
        <v>6</v>
      </c>
      <c r="B8" s="2"/>
      <c r="C8" s="2"/>
      <c r="D8" s="2"/>
      <c r="E8" s="2"/>
      <c r="F8" s="2"/>
    </row>
    <row r="9" spans="1:6" s="3" customFormat="1" ht="15.75" x14ac:dyDescent="0.25">
      <c r="A9" s="2" t="s">
        <v>7</v>
      </c>
      <c r="B9" s="2"/>
      <c r="C9" s="2"/>
      <c r="D9" s="2"/>
      <c r="E9" s="2"/>
      <c r="F9" s="2"/>
    </row>
    <row r="10" spans="1:6" x14ac:dyDescent="0.25">
      <c r="A10" s="4" t="s">
        <v>8</v>
      </c>
    </row>
    <row r="11" spans="1:6" s="11" customFormat="1" x14ac:dyDescent="0.25">
      <c r="A11" s="6" t="s">
        <v>9</v>
      </c>
      <c r="B11" s="7" t="s">
        <v>10</v>
      </c>
      <c r="C11" s="8" t="s">
        <v>11</v>
      </c>
      <c r="D11" s="39" t="s">
        <v>12</v>
      </c>
      <c r="E11" s="40"/>
      <c r="F11" s="9" t="s">
        <v>13</v>
      </c>
    </row>
    <row r="12" spans="1:6" s="11" customFormat="1" x14ac:dyDescent="0.25">
      <c r="A12" s="12"/>
      <c r="B12" s="13"/>
      <c r="C12" s="14" t="s">
        <v>14</v>
      </c>
      <c r="D12" s="10" t="s">
        <v>15</v>
      </c>
      <c r="E12" s="15" t="s">
        <v>16</v>
      </c>
      <c r="F12" s="12">
        <v>2015</v>
      </c>
    </row>
    <row r="13" spans="1:6" x14ac:dyDescent="0.25">
      <c r="A13" s="16" t="s">
        <v>17</v>
      </c>
      <c r="B13" s="17" t="s">
        <v>18</v>
      </c>
      <c r="C13" s="18" t="s">
        <v>19</v>
      </c>
      <c r="D13" s="19"/>
      <c r="E13" s="19"/>
      <c r="F13" s="20"/>
    </row>
    <row r="14" spans="1:6" s="25" customFormat="1" x14ac:dyDescent="0.25">
      <c r="A14" s="21" t="s">
        <v>20</v>
      </c>
      <c r="B14" s="22" t="s">
        <v>21</v>
      </c>
      <c r="C14" s="23" t="s">
        <v>19</v>
      </c>
      <c r="D14" s="24">
        <f>D15+D21</f>
        <v>684570</v>
      </c>
      <c r="E14" s="24">
        <f>E15+E21</f>
        <v>545248.58269600756</v>
      </c>
      <c r="F14" s="24">
        <f>F15+F21</f>
        <v>634830.13483109442</v>
      </c>
    </row>
    <row r="15" spans="1:6" ht="30" x14ac:dyDescent="0.25">
      <c r="A15" s="26" t="s">
        <v>22</v>
      </c>
      <c r="B15" s="27" t="s">
        <v>23</v>
      </c>
      <c r="C15" s="18" t="s">
        <v>19</v>
      </c>
      <c r="D15" s="28">
        <f>SUM(D20,D16,D18)</f>
        <v>445530</v>
      </c>
      <c r="E15" s="28">
        <f>SUM(E20,E16,E18)</f>
        <v>361174.28624923946</v>
      </c>
      <c r="F15" s="28">
        <f>SUM(F20,F16,F18)</f>
        <v>419644.65677341074</v>
      </c>
    </row>
    <row r="16" spans="1:6" x14ac:dyDescent="0.25">
      <c r="A16" s="26" t="s">
        <v>24</v>
      </c>
      <c r="B16" s="29" t="s">
        <v>25</v>
      </c>
      <c r="C16" s="18" t="s">
        <v>19</v>
      </c>
      <c r="D16" s="30">
        <v>98510</v>
      </c>
      <c r="E16" s="30">
        <v>39119.831590512782</v>
      </c>
      <c r="F16" s="31">
        <v>68770.665266663724</v>
      </c>
    </row>
    <row r="17" spans="1:6" x14ac:dyDescent="0.25">
      <c r="A17" s="26" t="s">
        <v>26</v>
      </c>
      <c r="B17" s="32" t="s">
        <v>27</v>
      </c>
      <c r="C17" s="18" t="s">
        <v>19</v>
      </c>
      <c r="D17" s="30">
        <v>98510</v>
      </c>
      <c r="E17" s="30">
        <v>39119.831590512782</v>
      </c>
      <c r="F17" s="31">
        <v>68770.665266663724</v>
      </c>
    </row>
    <row r="18" spans="1:6" x14ac:dyDescent="0.25">
      <c r="A18" s="26" t="s">
        <v>28</v>
      </c>
      <c r="B18" s="29" t="s">
        <v>29</v>
      </c>
      <c r="C18" s="18" t="s">
        <v>19</v>
      </c>
      <c r="D18" s="30">
        <v>202310</v>
      </c>
      <c r="E18" s="30">
        <v>132376.3812038188</v>
      </c>
      <c r="F18" s="31">
        <v>174211.73391647724</v>
      </c>
    </row>
    <row r="19" spans="1:6" x14ac:dyDescent="0.25">
      <c r="A19" s="26" t="s">
        <v>30</v>
      </c>
      <c r="B19" s="32" t="s">
        <v>31</v>
      </c>
      <c r="C19" s="18" t="s">
        <v>19</v>
      </c>
      <c r="D19" s="30">
        <v>0</v>
      </c>
      <c r="E19" s="30">
        <v>0</v>
      </c>
      <c r="F19" s="31">
        <v>0</v>
      </c>
    </row>
    <row r="20" spans="1:6" x14ac:dyDescent="0.25">
      <c r="A20" s="26" t="s">
        <v>32</v>
      </c>
      <c r="B20" s="29" t="s">
        <v>33</v>
      </c>
      <c r="C20" s="18" t="s">
        <v>19</v>
      </c>
      <c r="D20" s="30">
        <v>144710</v>
      </c>
      <c r="E20" s="30">
        <v>189678.07345490786</v>
      </c>
      <c r="F20" s="31">
        <v>176662.25759026979</v>
      </c>
    </row>
    <row r="21" spans="1:6" ht="30" x14ac:dyDescent="0.25">
      <c r="A21" s="26" t="s">
        <v>34</v>
      </c>
      <c r="B21" s="27" t="s">
        <v>35</v>
      </c>
      <c r="C21" s="18" t="s">
        <v>19</v>
      </c>
      <c r="D21" s="28">
        <f>SUM(D22,D23,D24,D25,D26,D27,D28)</f>
        <v>239040</v>
      </c>
      <c r="E21" s="28">
        <f>SUM(E22,E23,E24,E25,E26,E27,E28)</f>
        <v>184074.29644676816</v>
      </c>
      <c r="F21" s="28">
        <f>SUM(F22,F23,F24,F25,F26,F27,F28)</f>
        <v>215185.47805768368</v>
      </c>
    </row>
    <row r="22" spans="1:6" x14ac:dyDescent="0.25">
      <c r="A22" s="26" t="s">
        <v>36</v>
      </c>
      <c r="B22" s="29" t="s">
        <v>37</v>
      </c>
      <c r="C22" s="18" t="s">
        <v>19</v>
      </c>
      <c r="D22" s="30">
        <v>176810</v>
      </c>
      <c r="E22" s="30">
        <v>55859.49500548136</v>
      </c>
      <c r="F22" s="31">
        <v>63011.559052994126</v>
      </c>
    </row>
    <row r="23" spans="1:6" x14ac:dyDescent="0.25">
      <c r="A23" s="26" t="s">
        <v>38</v>
      </c>
      <c r="B23" s="29" t="s">
        <v>39</v>
      </c>
      <c r="C23" s="18" t="s">
        <v>19</v>
      </c>
      <c r="D23" s="30">
        <v>62110</v>
      </c>
      <c r="E23" s="30">
        <v>40707.117843917316</v>
      </c>
      <c r="F23" s="31">
        <v>53483.002312358512</v>
      </c>
    </row>
    <row r="24" spans="1:6" x14ac:dyDescent="0.25">
      <c r="A24" s="26" t="s">
        <v>40</v>
      </c>
      <c r="B24" s="29" t="s">
        <v>41</v>
      </c>
      <c r="C24" s="18" t="s">
        <v>19</v>
      </c>
      <c r="D24" s="30">
        <v>0</v>
      </c>
      <c r="E24" s="30">
        <v>0</v>
      </c>
      <c r="F24" s="31">
        <v>0</v>
      </c>
    </row>
    <row r="25" spans="1:6" x14ac:dyDescent="0.25">
      <c r="A25" s="26" t="s">
        <v>42</v>
      </c>
      <c r="B25" s="29" t="s">
        <v>43</v>
      </c>
      <c r="C25" s="18" t="s">
        <v>19</v>
      </c>
      <c r="D25" s="30">
        <v>0</v>
      </c>
      <c r="E25" s="30">
        <v>0</v>
      </c>
      <c r="F25" s="31">
        <v>0</v>
      </c>
    </row>
    <row r="26" spans="1:6" x14ac:dyDescent="0.25">
      <c r="A26" s="26" t="s">
        <v>44</v>
      </c>
      <c r="B26" s="29" t="s">
        <v>45</v>
      </c>
      <c r="C26" s="18" t="s">
        <v>19</v>
      </c>
      <c r="D26" s="30">
        <v>0</v>
      </c>
      <c r="E26" s="30">
        <v>10811.814987013919</v>
      </c>
      <c r="F26" s="31">
        <v>12196.123836375948</v>
      </c>
    </row>
    <row r="27" spans="1:6" ht="30" x14ac:dyDescent="0.25">
      <c r="A27" s="26" t="s">
        <v>46</v>
      </c>
      <c r="B27" s="29" t="s">
        <v>47</v>
      </c>
      <c r="C27" s="18" t="s">
        <v>19</v>
      </c>
      <c r="D27" s="30">
        <v>0</v>
      </c>
      <c r="E27" s="30">
        <v>0</v>
      </c>
      <c r="F27" s="31">
        <v>0</v>
      </c>
    </row>
    <row r="28" spans="1:6" x14ac:dyDescent="0.25">
      <c r="A28" s="26" t="s">
        <v>48</v>
      </c>
      <c r="B28" s="29" t="s">
        <v>49</v>
      </c>
      <c r="C28" s="18" t="s">
        <v>19</v>
      </c>
      <c r="D28" s="30">
        <v>120</v>
      </c>
      <c r="E28" s="30">
        <v>76695.868610355566</v>
      </c>
      <c r="F28" s="31">
        <v>86494.792855955093</v>
      </c>
    </row>
    <row r="29" spans="1:6" x14ac:dyDescent="0.25">
      <c r="A29" s="21" t="s">
        <v>50</v>
      </c>
      <c r="B29" s="33" t="s">
        <v>51</v>
      </c>
      <c r="C29" s="23" t="s">
        <v>19</v>
      </c>
      <c r="D29" s="28">
        <f>D17+D19</f>
        <v>98510</v>
      </c>
      <c r="E29" s="28">
        <f>E17+E19</f>
        <v>39119.831590512782</v>
      </c>
      <c r="F29" s="28">
        <f>F17+F19</f>
        <v>68770.665266663724</v>
      </c>
    </row>
    <row r="30" spans="1:6" ht="30" x14ac:dyDescent="0.25">
      <c r="A30" s="26" t="s">
        <v>52</v>
      </c>
      <c r="B30" s="17" t="s">
        <v>53</v>
      </c>
      <c r="C30" s="18" t="s">
        <v>19</v>
      </c>
      <c r="D30" s="15"/>
      <c r="E30" s="15"/>
      <c r="F30" s="10"/>
    </row>
    <row r="31" spans="1:6" ht="30" x14ac:dyDescent="0.25">
      <c r="A31" s="21" t="s">
        <v>54</v>
      </c>
      <c r="B31" s="33" t="s">
        <v>55</v>
      </c>
      <c r="C31" s="23" t="s">
        <v>19</v>
      </c>
      <c r="D31" s="34">
        <v>28279.949999999997</v>
      </c>
      <c r="E31" s="34">
        <v>39288.651040000004</v>
      </c>
      <c r="F31" s="35">
        <v>55877.611252185554</v>
      </c>
    </row>
    <row r="32" spans="1:6" s="36" customFormat="1" x14ac:dyDescent="0.25">
      <c r="D32" s="36" t="b">
        <v>1</v>
      </c>
      <c r="E32" s="36" t="b">
        <v>1</v>
      </c>
      <c r="F32" s="36" t="b">
        <v>1</v>
      </c>
    </row>
    <row r="33" spans="1:6" s="1" customFormat="1" ht="12.75" x14ac:dyDescent="0.2"/>
    <row r="34" spans="1:6" s="37" customFormat="1" ht="33" customHeight="1" x14ac:dyDescent="0.2">
      <c r="A34" s="41"/>
      <c r="B34" s="41"/>
      <c r="C34" s="41"/>
      <c r="D34" s="41"/>
      <c r="E34" s="41"/>
      <c r="F34" s="41"/>
    </row>
    <row r="35" spans="1:6" s="37" customFormat="1" ht="24" customHeight="1" x14ac:dyDescent="0.2">
      <c r="A35" s="41"/>
      <c r="B35" s="41"/>
      <c r="C35" s="41"/>
      <c r="D35" s="41"/>
      <c r="E35" s="41"/>
      <c r="F35" s="41"/>
    </row>
    <row r="36" spans="1:6" s="37" customFormat="1" ht="23.25" customHeight="1" x14ac:dyDescent="0.2">
      <c r="A36" s="41"/>
      <c r="B36" s="41"/>
      <c r="C36" s="41"/>
      <c r="D36" s="41"/>
      <c r="E36" s="41"/>
      <c r="F36" s="41"/>
    </row>
    <row r="37" spans="1:6" s="38" customFormat="1" ht="11.25" x14ac:dyDescent="0.2"/>
  </sheetData>
  <mergeCells count="4">
    <mergeCell ref="D11:E11"/>
    <mergeCell ref="A34:F34"/>
    <mergeCell ref="A35:F35"/>
    <mergeCell ref="A36:F36"/>
  </mergeCells>
  <pageMargins left="0.78740157480314965" right="0.51181102362204722" top="0.59055118110236227" bottom="0.39370078740157483" header="0.19685039370078741" footer="0.19685039370078741"/>
  <pageSetup paperSize="9" scale="7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 и объем 2013_2015</vt:lpstr>
      <vt:lpstr>'структ и объем 2013_2015'!Область_печати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V. Zhiltsova</dc:creator>
  <cp:lastModifiedBy>Natalia V. Zhiltsova</cp:lastModifiedBy>
  <dcterms:created xsi:type="dcterms:W3CDTF">2014-04-29T09:36:23Z</dcterms:created>
  <dcterms:modified xsi:type="dcterms:W3CDTF">2014-06-17T04:06:33Z</dcterms:modified>
</cp:coreProperties>
</file>